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_cristobal\Contabilidad_Educación_Financiera\Documentos talleres\Archivos soporte\"/>
    </mc:Choice>
  </mc:AlternateContent>
  <bookViews>
    <workbookView xWindow="0" yWindow="0" windowWidth="20490" windowHeight="7365"/>
  </bookViews>
  <sheets>
    <sheet name="Presupuesto" sheetId="1" r:id="rId1"/>
    <sheet name="Gastos versus presupuesto" sheetId="3" r:id="rId2"/>
  </sheets>
  <calcPr calcId="162913" concurrentCalc="0"/>
</workbook>
</file>

<file path=xl/calcChain.xml><?xml version="1.0" encoding="utf-8"?>
<calcChain xmlns="http://schemas.openxmlformats.org/spreadsheetml/2006/main">
  <c r="H8" i="3" l="1"/>
  <c r="H7" i="3"/>
  <c r="H6" i="3"/>
  <c r="H5" i="3"/>
  <c r="C46" i="3"/>
  <c r="C37" i="3"/>
  <c r="C28" i="3"/>
  <c r="C19" i="3"/>
  <c r="C10" i="3"/>
  <c r="H4" i="3"/>
  <c r="I4" i="3"/>
  <c r="G9" i="3"/>
  <c r="H9" i="3"/>
  <c r="I9" i="3"/>
  <c r="D13" i="1"/>
  <c r="E8" i="1"/>
  <c r="Q8" i="1"/>
  <c r="E9" i="1"/>
  <c r="Q9" i="1"/>
  <c r="E10" i="1"/>
  <c r="Q10" i="1"/>
  <c r="E11" i="1"/>
  <c r="Q11" i="1"/>
  <c r="Q13" i="1"/>
  <c r="Q45" i="1"/>
  <c r="E16" i="1"/>
  <c r="Q16" i="1"/>
  <c r="E17" i="1"/>
  <c r="Q17" i="1"/>
  <c r="E18" i="1"/>
  <c r="Q18" i="1"/>
  <c r="E19" i="1"/>
  <c r="Q19" i="1"/>
  <c r="E20" i="1"/>
  <c r="Q20" i="1"/>
  <c r="E21" i="1"/>
  <c r="Q21" i="1"/>
  <c r="E22" i="1"/>
  <c r="Q22" i="1"/>
  <c r="E23" i="1"/>
  <c r="Q23" i="1"/>
  <c r="E24" i="1"/>
  <c r="Q24" i="1"/>
  <c r="Q25" i="1"/>
  <c r="E28" i="1"/>
  <c r="Q28" i="1"/>
  <c r="E29" i="1"/>
  <c r="Q29" i="1"/>
  <c r="E30" i="1"/>
  <c r="Q30" i="1"/>
  <c r="E31" i="1"/>
  <c r="Q31" i="1"/>
  <c r="E32" i="1"/>
  <c r="Q32" i="1"/>
  <c r="E33" i="1"/>
  <c r="Q33" i="1"/>
  <c r="E34" i="1"/>
  <c r="Q34" i="1"/>
  <c r="Q35" i="1"/>
  <c r="E38" i="1"/>
  <c r="Q38" i="1"/>
  <c r="E39" i="1"/>
  <c r="Q39" i="1"/>
  <c r="E40" i="1"/>
  <c r="Q40" i="1"/>
  <c r="E41" i="1"/>
  <c r="Q41" i="1"/>
  <c r="Q42" i="1"/>
  <c r="Q46" i="1"/>
  <c r="Q47" i="1"/>
  <c r="P45" i="1"/>
  <c r="P46" i="1"/>
  <c r="P47" i="1"/>
  <c r="O45" i="1"/>
  <c r="O46" i="1"/>
  <c r="O47" i="1"/>
  <c r="N45" i="1"/>
  <c r="N46" i="1"/>
  <c r="N47" i="1"/>
  <c r="M45" i="1"/>
  <c r="M46" i="1"/>
  <c r="M47" i="1"/>
  <c r="L45" i="1"/>
  <c r="L46" i="1"/>
  <c r="L47" i="1"/>
  <c r="K45" i="1"/>
  <c r="K46" i="1"/>
  <c r="K47" i="1"/>
  <c r="J45" i="1"/>
  <c r="J46" i="1"/>
  <c r="J47" i="1"/>
  <c r="I45" i="1"/>
  <c r="I46" i="1"/>
  <c r="I47" i="1"/>
  <c r="H45" i="1"/>
  <c r="H46" i="1"/>
  <c r="H47" i="1"/>
  <c r="G45" i="1"/>
  <c r="F47" i="1"/>
  <c r="F46" i="1"/>
  <c r="F45" i="1"/>
  <c r="G46" i="1"/>
  <c r="G47" i="1"/>
  <c r="D45" i="1"/>
  <c r="E45" i="1"/>
  <c r="D25" i="1"/>
  <c r="D46" i="1"/>
  <c r="E46" i="1"/>
  <c r="D47" i="1"/>
  <c r="E47" i="1"/>
  <c r="P42" i="1"/>
  <c r="O42" i="1"/>
  <c r="N42" i="1"/>
  <c r="M42" i="1"/>
  <c r="L42" i="1"/>
  <c r="K42" i="1"/>
  <c r="J42" i="1"/>
  <c r="I42" i="1"/>
  <c r="H42" i="1"/>
  <c r="G42" i="1"/>
  <c r="F42" i="1"/>
  <c r="E42" i="1"/>
  <c r="E35" i="1"/>
  <c r="D42" i="1"/>
  <c r="D35" i="1"/>
  <c r="E13" i="1"/>
  <c r="E25" i="1"/>
  <c r="I5" i="3"/>
  <c r="I6" i="3"/>
  <c r="I7" i="3"/>
  <c r="I8" i="3"/>
  <c r="P35" i="1"/>
  <c r="F35" i="1"/>
  <c r="G35" i="1"/>
  <c r="H35" i="1"/>
  <c r="I35" i="1"/>
  <c r="J35" i="1"/>
  <c r="K35" i="1"/>
  <c r="L35" i="1"/>
  <c r="M35" i="1"/>
  <c r="N35" i="1"/>
  <c r="O35" i="1"/>
  <c r="F13" i="1"/>
  <c r="G13" i="1"/>
  <c r="H13" i="1"/>
  <c r="I13" i="1"/>
  <c r="J13" i="1"/>
  <c r="K13" i="1"/>
  <c r="L13" i="1"/>
  <c r="M13" i="1"/>
  <c r="N13" i="1"/>
  <c r="O13" i="1"/>
  <c r="P13" i="1"/>
  <c r="F25" i="1"/>
  <c r="G25" i="1"/>
  <c r="H25" i="1"/>
  <c r="I25" i="1"/>
  <c r="J25" i="1"/>
  <c r="K25" i="1"/>
  <c r="L25" i="1"/>
  <c r="M25" i="1"/>
  <c r="N25" i="1"/>
  <c r="O25" i="1"/>
  <c r="P25" i="1"/>
</calcChain>
</file>

<file path=xl/sharedStrings.xml><?xml version="1.0" encoding="utf-8"?>
<sst xmlns="http://schemas.openxmlformats.org/spreadsheetml/2006/main" count="87" uniqueCount="62">
  <si>
    <t>Total</t>
  </si>
  <si>
    <t>PRESUPUESTO FAMILIAR MENSUAL</t>
  </si>
  <si>
    <t>Enero</t>
  </si>
  <si>
    <t>Otros</t>
  </si>
  <si>
    <t>TOTAL DE INGRESOS</t>
  </si>
  <si>
    <t>Agua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</si>
  <si>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</si>
  <si>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</si>
  <si>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</si>
  <si>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</si>
  <si>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</si>
  <si>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</si>
  <si>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</si>
  <si>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</si>
  <si>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</si>
  <si>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</si>
  <si>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</si>
  <si>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annual</t>
  </si>
  <si>
    <t xml:space="preserve">Salario </t>
  </si>
  <si>
    <t xml:space="preserve">Otro ingreso </t>
  </si>
  <si>
    <t>Gastos Fijos</t>
  </si>
  <si>
    <t>Gastos Variables</t>
  </si>
  <si>
    <t xml:space="preserve">Teléfono </t>
  </si>
  <si>
    <t>Total gastos Fijios</t>
  </si>
  <si>
    <t>Ingresos</t>
  </si>
  <si>
    <t>Ahorro</t>
  </si>
  <si>
    <t xml:space="preserve">Supermercado </t>
  </si>
  <si>
    <t>Gastos discrecionales</t>
  </si>
  <si>
    <t>Total gastos discrecionales</t>
  </si>
  <si>
    <t xml:space="preserve">TOTAL DE GASTOS </t>
  </si>
  <si>
    <t xml:space="preserve">SALDO </t>
  </si>
  <si>
    <t>Categoría</t>
  </si>
  <si>
    <t>Fecha</t>
  </si>
  <si>
    <t>Descripción</t>
  </si>
  <si>
    <t>Alimentación</t>
  </si>
  <si>
    <t>Hogar</t>
  </si>
  <si>
    <t>Transporte</t>
  </si>
  <si>
    <t>Discrecional</t>
  </si>
  <si>
    <t>Gasto real</t>
  </si>
  <si>
    <t>Saldo</t>
  </si>
  <si>
    <t>Gasto total</t>
  </si>
  <si>
    <t>Presupuesto semanal</t>
  </si>
  <si>
    <t>Cable</t>
  </si>
  <si>
    <t>%</t>
  </si>
  <si>
    <t>Combustible</t>
  </si>
  <si>
    <t>Creditos</t>
  </si>
  <si>
    <t>Ingreso Anzoni</t>
  </si>
  <si>
    <t>poliza</t>
  </si>
  <si>
    <t>Impuestos</t>
  </si>
  <si>
    <t>ccss</t>
  </si>
  <si>
    <t>Universidad</t>
  </si>
  <si>
    <t>Almuerzo fuera de la casa</t>
  </si>
  <si>
    <t>creditos no rebajados por planilla</t>
  </si>
  <si>
    <t>Tarjetas de crédito</t>
  </si>
  <si>
    <t>Alquiler</t>
  </si>
  <si>
    <t>Vehiculo</t>
  </si>
  <si>
    <t>parqueo</t>
  </si>
  <si>
    <t>Salidas con amistades</t>
  </si>
  <si>
    <t>Compra de artículos varios</t>
  </si>
  <si>
    <t>OPERACIONES DIARIAS</t>
  </si>
  <si>
    <t>Total gastos variables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</si>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</sst>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₡&quot;#,##0_);[Red]\(&quot;₡&quot;#,##0\)"/>
    <numFmt numFmtId="165" formatCode="&quot;$&quot;#,##0_);[Red]\(&quot;$&quot;#,##0\)"/>
    <numFmt numFmtId="166" formatCode="_(&quot;$&quot;* #,##0.00_);_(&quot;$&quot;* \(#,##0.00\);_(&quot;$&quot;* &quot;-&quot;??_);_(@_)"/>
  </numFmts>
  <fonts count="20" x14ac:knownFonts="1">
    <font>
      <sz val="10"/>
      <name val="Arial"/>
    </font>
    <font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9"/>
      <color indexed="8"/>
      <name val="Tahoma"/>
      <family val="2"/>
    </font>
    <font>
      <b/>
      <sz val="12"/>
      <color rgb="FFFFC000"/>
      <name val="Arial"/>
      <family val="2"/>
    </font>
    <font>
      <b/>
      <sz val="9"/>
      <name val="Tahoma"/>
      <family val="2"/>
    </font>
    <font>
      <b/>
      <sz val="14"/>
      <color indexed="8"/>
      <name val="Tahoma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sz val="10"/>
      <color rgb="FF002060"/>
      <name val="Arial"/>
      <family val="2"/>
    </font>
    <font>
      <b/>
      <sz val="16"/>
      <color rgb="FF002060"/>
      <name val="Arial"/>
      <family val="2"/>
    </font>
    <font>
      <b/>
      <sz val="12"/>
      <color rgb="FF002060"/>
      <name val="Arial"/>
      <family val="2"/>
    </font>
    <font>
      <sz val="10"/>
      <color rgb="FFFFC000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Tahoma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9"/>
        <bgColor theme="3" tint="0.39997558519241921"/>
      </patternFill>
    </fill>
    <fill>
      <patternFill patternType="solid">
        <fgColor theme="3" tint="-0.249977111117893"/>
        <bgColor indexed="64"/>
      </patternFill>
    </fill>
    <fill>
      <patternFill patternType="darkGray">
        <fgColor indexed="9"/>
        <bgColor theme="4" tint="0.5999938962981048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7">
    <xf numFmtId="0" fontId="0" fillId="0" borderId="0" xfId="0"/>
    <xf numFmtId="165" fontId="0" fillId="0" borderId="0" xfId="1" applyNumberFormat="1" applyFont="1"/>
    <xf numFmtId="164" fontId="2" fillId="2" borderId="1" xfId="0" applyNumberFormat="1" applyFont="1" applyFill="1" applyBorder="1" applyAlignment="1" applyProtection="1">
      <protection locked="0" hidden="1"/>
    </xf>
    <xf numFmtId="10" fontId="2" fillId="2" borderId="1" xfId="0" applyNumberFormat="1" applyFont="1" applyFill="1" applyBorder="1" applyAlignment="1" applyProtection="1">
      <protection locked="0" hidden="1"/>
    </xf>
    <xf numFmtId="10" fontId="0" fillId="0" borderId="0" xfId="1" applyNumberFormat="1" applyFont="1"/>
    <xf numFmtId="10" fontId="0" fillId="0" borderId="0" xfId="0" applyNumberFormat="1"/>
    <xf numFmtId="9" fontId="2" fillId="2" borderId="1" xfId="0" applyNumberFormat="1" applyFont="1" applyFill="1" applyBorder="1" applyAlignment="1" applyProtection="1">
      <protection locked="0" hidden="1"/>
    </xf>
    <xf numFmtId="0" fontId="7" fillId="3" borderId="0" xfId="0" applyFont="1" applyFill="1" applyAlignment="1">
      <alignment horizontal="centerContinuous"/>
    </xf>
    <xf numFmtId="0" fontId="7" fillId="3" borderId="0" xfId="0" applyFont="1" applyFill="1" applyAlignment="1">
      <alignment horizontal="centerContinuous" wrapText="1"/>
    </xf>
    <xf numFmtId="0" fontId="2" fillId="4" borderId="11" xfId="0" applyFont="1" applyFill="1" applyBorder="1" applyAlignment="1" applyProtection="1">
      <protection locked="0" hidden="1"/>
    </xf>
    <xf numFmtId="164" fontId="2" fillId="4" borderId="4" xfId="0" applyNumberFormat="1" applyFont="1" applyFill="1" applyBorder="1" applyAlignment="1" applyProtection="1">
      <protection locked="0" hidden="1"/>
    </xf>
    <xf numFmtId="0" fontId="2" fillId="4" borderId="0" xfId="0" applyFont="1" applyFill="1" applyBorder="1" applyAlignment="1" applyProtection="1">
      <protection locked="0" hidden="1"/>
    </xf>
    <xf numFmtId="10" fontId="2" fillId="4" borderId="0" xfId="0" applyNumberFormat="1" applyFont="1" applyFill="1" applyBorder="1" applyAlignment="1" applyProtection="1">
      <protection locked="0" hidden="1"/>
    </xf>
    <xf numFmtId="0" fontId="4" fillId="4" borderId="3" xfId="0" applyFont="1" applyFill="1" applyBorder="1" applyAlignment="1">
      <alignment vertical="top"/>
    </xf>
    <xf numFmtId="0" fontId="2" fillId="4" borderId="3" xfId="0" applyFont="1" applyFill="1" applyBorder="1" applyAlignment="1" applyProtection="1">
      <protection locked="0" hidden="1"/>
    </xf>
    <xf numFmtId="10" fontId="2" fillId="4" borderId="3" xfId="0" applyNumberFormat="1" applyFont="1" applyFill="1" applyBorder="1" applyAlignment="1" applyProtection="1">
      <alignment horizontal="center"/>
      <protection locked="0" hidden="1"/>
    </xf>
    <xf numFmtId="0" fontId="5" fillId="4" borderId="0" xfId="0" applyFont="1" applyFill="1" applyBorder="1" applyAlignment="1">
      <alignment vertical="top"/>
    </xf>
    <xf numFmtId="165" fontId="2" fillId="4" borderId="0" xfId="0" applyNumberFormat="1" applyFont="1" applyFill="1" applyBorder="1" applyAlignment="1" applyProtection="1">
      <protection locked="0" hidden="1"/>
    </xf>
    <xf numFmtId="0" fontId="4" fillId="4" borderId="0" xfId="0" applyFont="1" applyFill="1" applyBorder="1" applyAlignment="1">
      <alignment vertical="top"/>
    </xf>
    <xf numFmtId="164" fontId="2" fillId="4" borderId="0" xfId="0" applyNumberFormat="1" applyFont="1" applyFill="1" applyBorder="1" applyAlignment="1" applyProtection="1">
      <protection locked="0" hidden="1"/>
    </xf>
    <xf numFmtId="0" fontId="6" fillId="4" borderId="3" xfId="0" applyFont="1" applyFill="1" applyBorder="1" applyAlignment="1">
      <alignment vertical="top"/>
    </xf>
    <xf numFmtId="165" fontId="2" fillId="4" borderId="3" xfId="0" applyNumberFormat="1" applyFont="1" applyFill="1" applyBorder="1" applyAlignment="1" applyProtection="1">
      <protection locked="0" hidden="1"/>
    </xf>
    <xf numFmtId="10" fontId="2" fillId="4" borderId="3" xfId="0" applyNumberFormat="1" applyFont="1" applyFill="1" applyBorder="1" applyAlignment="1" applyProtection="1">
      <protection locked="0" hidden="1"/>
    </xf>
    <xf numFmtId="164" fontId="2" fillId="4" borderId="0" xfId="0" quotePrefix="1" applyNumberFormat="1" applyFont="1" applyFill="1" applyBorder="1" applyAlignment="1" applyProtection="1">
      <protection locked="0" hidden="1"/>
    </xf>
    <xf numFmtId="0" fontId="6" fillId="4" borderId="0" xfId="0" applyFont="1" applyFill="1" applyBorder="1" applyAlignment="1">
      <alignment vertical="top"/>
    </xf>
    <xf numFmtId="164" fontId="2" fillId="2" borderId="13" xfId="0" applyNumberFormat="1" applyFont="1" applyFill="1" applyBorder="1" applyAlignment="1" applyProtection="1">
      <protection locked="0" hidden="1"/>
    </xf>
    <xf numFmtId="164" fontId="2" fillId="2" borderId="12" xfId="0" applyNumberFormat="1" applyFont="1" applyFill="1" applyBorder="1" applyAlignment="1" applyProtection="1">
      <protection locked="0" hidden="1"/>
    </xf>
    <xf numFmtId="10" fontId="2" fillId="2" borderId="12" xfId="0" applyNumberFormat="1" applyFont="1" applyFill="1" applyBorder="1" applyAlignment="1" applyProtection="1">
      <protection locked="0" hidden="1"/>
    </xf>
    <xf numFmtId="0" fontId="6" fillId="4" borderId="2" xfId="0" applyFont="1" applyFill="1" applyBorder="1" applyAlignment="1">
      <alignment vertical="top"/>
    </xf>
    <xf numFmtId="0" fontId="2" fillId="4" borderId="2" xfId="0" applyFont="1" applyFill="1" applyBorder="1" applyAlignment="1" applyProtection="1">
      <protection locked="0" hidden="1"/>
    </xf>
    <xf numFmtId="165" fontId="2" fillId="4" borderId="2" xfId="0" applyNumberFormat="1" applyFont="1" applyFill="1" applyBorder="1" applyAlignment="1" applyProtection="1">
      <protection locked="0" hidden="1"/>
    </xf>
    <xf numFmtId="10" fontId="2" fillId="4" borderId="2" xfId="0" applyNumberFormat="1" applyFont="1" applyFill="1" applyBorder="1" applyAlignment="1" applyProtection="1">
      <protection locked="0" hidden="1"/>
    </xf>
    <xf numFmtId="10" fontId="4" fillId="4" borderId="0" xfId="0" applyNumberFormat="1" applyFont="1" applyFill="1" applyBorder="1" applyAlignment="1">
      <alignment vertical="top"/>
    </xf>
    <xf numFmtId="0" fontId="6" fillId="4" borderId="5" xfId="0" applyFont="1" applyFill="1" applyBorder="1" applyAlignment="1">
      <alignment vertical="top"/>
    </xf>
    <xf numFmtId="0" fontId="8" fillId="4" borderId="0" xfId="0" applyFont="1" applyFill="1" applyBorder="1" applyAlignment="1">
      <alignment vertical="top"/>
    </xf>
    <xf numFmtId="10" fontId="2" fillId="4" borderId="10" xfId="0" applyNumberFormat="1" applyFont="1" applyFill="1" applyBorder="1" applyAlignment="1" applyProtection="1">
      <protection locked="0" hidden="1"/>
    </xf>
    <xf numFmtId="0" fontId="4" fillId="4" borderId="6" xfId="0" applyFont="1" applyFill="1" applyBorder="1" applyAlignment="1">
      <alignment vertical="top"/>
    </xf>
    <xf numFmtId="0" fontId="2" fillId="4" borderId="7" xfId="0" applyFont="1" applyFill="1" applyBorder="1" applyAlignment="1" applyProtection="1">
      <protection locked="0" hidden="1"/>
    </xf>
    <xf numFmtId="164" fontId="2" fillId="4" borderId="7" xfId="0" applyNumberFormat="1" applyFont="1" applyFill="1" applyBorder="1" applyAlignment="1" applyProtection="1">
      <protection locked="0" hidden="1"/>
    </xf>
    <xf numFmtId="0" fontId="5" fillId="4" borderId="8" xfId="0" applyFont="1" applyFill="1" applyBorder="1" applyAlignment="1">
      <alignment vertical="top"/>
    </xf>
    <xf numFmtId="0" fontId="2" fillId="4" borderId="9" xfId="0" applyFont="1" applyFill="1" applyBorder="1" applyAlignment="1" applyProtection="1">
      <protection locked="0" hidden="1"/>
    </xf>
    <xf numFmtId="0" fontId="2" fillId="4" borderId="10" xfId="0" applyFont="1" applyFill="1" applyBorder="1" applyAlignment="1" applyProtection="1">
      <protection locked="0" hidden="1"/>
    </xf>
    <xf numFmtId="164" fontId="2" fillId="4" borderId="10" xfId="0" applyNumberFormat="1" applyFont="1" applyFill="1" applyBorder="1" applyAlignment="1" applyProtection="1">
      <protection locked="0" hidden="1"/>
    </xf>
    <xf numFmtId="0" fontId="9" fillId="4" borderId="8" xfId="0" applyFont="1" applyFill="1" applyBorder="1" applyAlignment="1">
      <alignment vertical="top"/>
    </xf>
    <xf numFmtId="0" fontId="10" fillId="4" borderId="0" xfId="0" applyFont="1" applyFill="1" applyBorder="1" applyAlignment="1" applyProtection="1">
      <protection locked="0" hidden="1"/>
    </xf>
    <xf numFmtId="164" fontId="10" fillId="2" borderId="1" xfId="0" applyNumberFormat="1" applyFont="1" applyFill="1" applyBorder="1" applyAlignment="1" applyProtection="1">
      <protection locked="0" hidden="1"/>
    </xf>
    <xf numFmtId="10" fontId="10" fillId="2" borderId="1" xfId="0" applyNumberFormat="1" applyFont="1" applyFill="1" applyBorder="1" applyAlignment="1" applyProtection="1">
      <protection locked="0" hidden="1"/>
    </xf>
    <xf numFmtId="165" fontId="11" fillId="0" borderId="0" xfId="1" applyNumberFormat="1" applyFont="1"/>
    <xf numFmtId="0" fontId="11" fillId="0" borderId="0" xfId="0" applyFont="1"/>
    <xf numFmtId="10" fontId="2" fillId="4" borderId="7" xfId="0" applyNumberFormat="1" applyFont="1" applyFill="1" applyBorder="1" applyAlignment="1" applyProtection="1">
      <protection locked="0" hidden="1"/>
    </xf>
    <xf numFmtId="165" fontId="0" fillId="0" borderId="0" xfId="1" applyNumberFormat="1" applyFont="1" applyBorder="1"/>
    <xf numFmtId="165" fontId="11" fillId="0" borderId="0" xfId="1" applyNumberFormat="1" applyFont="1" applyBorder="1"/>
    <xf numFmtId="164" fontId="4" fillId="4" borderId="4" xfId="0" applyNumberFormat="1" applyFont="1" applyFill="1" applyBorder="1" applyAlignment="1">
      <alignment vertical="top"/>
    </xf>
    <xf numFmtId="164" fontId="12" fillId="4" borderId="4" xfId="0" applyNumberFormat="1" applyFont="1" applyFill="1" applyBorder="1" applyAlignment="1" applyProtection="1">
      <protection locked="0" hidden="1"/>
    </xf>
    <xf numFmtId="0" fontId="13" fillId="0" borderId="0" xfId="0" applyFont="1" applyFill="1"/>
    <xf numFmtId="10" fontId="13" fillId="0" borderId="0" xfId="0" applyNumberFormat="1" applyFont="1" applyFill="1"/>
    <xf numFmtId="0" fontId="14" fillId="0" borderId="0" xfId="0" applyFont="1" applyFill="1" applyAlignment="1"/>
    <xf numFmtId="0" fontId="15" fillId="0" borderId="0" xfId="0" applyFont="1" applyFill="1"/>
    <xf numFmtId="10" fontId="15" fillId="0" borderId="0" xfId="0" applyNumberFormat="1" applyFont="1" applyFill="1"/>
    <xf numFmtId="0" fontId="15" fillId="0" borderId="0" xfId="0" applyFont="1" applyFill="1" applyAlignment="1">
      <alignment horizontal="centerContinuous"/>
    </xf>
    <xf numFmtId="10" fontId="15" fillId="0" borderId="0" xfId="0" applyNumberFormat="1" applyFont="1" applyFill="1" applyAlignment="1">
      <alignment horizontal="centerContinuous"/>
    </xf>
    <xf numFmtId="0" fontId="15" fillId="0" borderId="0" xfId="0" applyFont="1" applyFill="1" applyAlignment="1">
      <alignment horizontal="centerContinuous" wrapText="1"/>
    </xf>
    <xf numFmtId="0" fontId="1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17" fillId="4" borderId="4" xfId="0" applyNumberFormat="1" applyFont="1" applyFill="1" applyBorder="1" applyAlignment="1" applyProtection="1">
      <protection locked="0" hidden="1"/>
    </xf>
    <xf numFmtId="164" fontId="18" fillId="4" borderId="4" xfId="0" applyNumberFormat="1" applyFont="1" applyFill="1" applyBorder="1" applyAlignment="1">
      <alignment horizontal="right" vertical="top"/>
    </xf>
    <xf numFmtId="0" fontId="1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/>
              <a:t>Control de gastos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2051698083194146"/>
          <c:y val="0.16432026582593767"/>
          <c:w val="0.8333069729920124"/>
          <c:h val="0.70061697862295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'Gastos versus presupuesto'!$G$3</c:f>
              <c:strCache>
                <c:ptCount val="1"/>
                <c:pt idx="0">
                  <c:v>Presupuesto semanal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'Gastos versus presupuesto'!$F$4:$F$8</c:f>
              <c:strCache>
                <c:ptCount val="5"/>
                <c:pt idx="0">
                  <c:v>Alimentación</c:v>
                </c:pt>
                <c:pt idx="1">
                  <c:v>Hogar</c:v>
                </c:pt>
                <c:pt idx="2">
                  <c:v>Transporte</c:v>
                </c:pt>
                <c:pt idx="3">
                  <c:v>Discrecional</c:v>
                </c:pt>
                <c:pt idx="4">
                  <c:v>Otros</c:v>
                </c:pt>
              </c:strCache>
            </c:strRef>
          </c:cat>
          <c:val>
            <c:numRef>
              <c:f>'Gastos versus presupuesto'!$G$4:$G$8</c:f>
              <c:numCache>
                <c:formatCode>"₡"#,##0_);[Red]\("₡"#,##0\)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334-4B50-AAC0-13C76DC26377}"/>
            </c:ext>
          </c:extLst>
        </c:ser>
        <c:ser>
          <c:idx val="1"/>
          <c:order val="1"/>
          <c:tx>
            <c:strRef>
              <c:f>'Gastos versus presupuesto'!$H$3</c:f>
              <c:strCache>
                <c:ptCount val="1"/>
                <c:pt idx="0">
                  <c:v>Gasto real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'Gastos versus presupuesto'!$F$4:$F$8</c:f>
              <c:strCache>
                <c:ptCount val="5"/>
                <c:pt idx="0">
                  <c:v>Alimentación</c:v>
                </c:pt>
                <c:pt idx="1">
                  <c:v>Hogar</c:v>
                </c:pt>
                <c:pt idx="2">
                  <c:v>Transporte</c:v>
                </c:pt>
                <c:pt idx="3">
                  <c:v>Discrecional</c:v>
                </c:pt>
                <c:pt idx="4">
                  <c:v>Otros</c:v>
                </c:pt>
              </c:strCache>
            </c:strRef>
          </c:cat>
          <c:val>
            <c:numRef>
              <c:f>'Gastos versus presupuesto'!$H$4:$H$8</c:f>
              <c:numCache>
                <c:formatCode>"₡"#,##0_);[Red]\("₡"#,##0\)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34-4B50-AAC0-13C76DC26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78458336"/>
        <c:axId val="-1478457792"/>
      </c:barChart>
      <c:catAx>
        <c:axId val="-147845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478457792"/>
        <c:crosses val="autoZero"/>
        <c:auto val="1"/>
        <c:lblAlgn val="ctr"/>
        <c:lblOffset val="100"/>
        <c:noMultiLvlLbl val="0"/>
      </c:catAx>
      <c:valAx>
        <c:axId val="-147845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₡&quot;#,##0_);[Red]\(&quot;₡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-147845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134937</xdr:colOff>
      <xdr:row>0</xdr:row>
      <xdr:rowOff>72184</xdr:rowOff>
    </xdr:from>
    <xdr:to>
      <xdr:col>1</xdr:col>
      <xdr:colOff>508292</xdr:colOff>
      <xdr:row>3</xdr:row>
      <xdr:rowOff>23074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937" y="72184"/>
          <a:ext cx="984543" cy="5620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10</xdr:row>
      <xdr:rowOff>61910</xdr:rowOff>
    </xdr:from>
    <xdr:to>
      <xdr:col>8</xdr:col>
      <xdr:colOff>952499</xdr:colOff>
      <xdr:row>25</xdr:row>
      <xdr:rowOff>161924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82"/>
  <sheetViews>
    <sheetView showGridLines="0" tabSelected="1" zoomScale="120" zoomScaleNormal="120" workbookViewId="0">
      <selection activeCell="D20" sqref="D20"/>
    </sheetView>
  </sheetViews>
  <sheetFormatPr baseColWidth="10" defaultColWidth="9.140625" defaultRowHeight="12.75" x14ac:dyDescent="0.2"/>
  <cols>
    <col min="4" max="4" width="13.85546875" customWidth="1"/>
    <col min="5" max="5" width="13.85546875" style="5" customWidth="1"/>
    <col min="6" max="17" width="13.85546875" customWidth="1"/>
  </cols>
  <sheetData>
    <row r="1" spans="1:85" s="54" customFormat="1" ht="12.75" customHeight="1" x14ac:dyDescent="0.2">
      <c r="E1" s="55"/>
    </row>
    <row r="2" spans="1:85" s="54" customFormat="1" ht="20.25" x14ac:dyDescent="0.3">
      <c r="C2" s="56" t="s">
        <v>1</v>
      </c>
      <c r="E2" s="55"/>
    </row>
    <row r="3" spans="1:85" s="54" customFormat="1" ht="15.75" x14ac:dyDescent="0.25">
      <c r="D3" s="57"/>
      <c r="E3" s="5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9" t="s">
        <v>0</v>
      </c>
    </row>
    <row r="4" spans="1:85" s="54" customFormat="1" ht="15.75" x14ac:dyDescent="0.25">
      <c r="D4" s="59" t="s">
        <v>2</v>
      </c>
      <c r="E4" s="60"/>
      <c r="F4" s="59" t="s">
        <v>6</v>
      </c>
      <c r="G4" s="59" t="s">
        <v>7</v>
      </c>
      <c r="H4" s="61" t="s">
        <v>8</v>
      </c>
      <c r="I4" s="59" t="s">
        <v>9</v>
      </c>
      <c r="J4" s="59" t="s">
        <v>10</v>
      </c>
      <c r="K4" s="59" t="s">
        <v>11</v>
      </c>
      <c r="L4" s="59" t="s">
        <v>12</v>
      </c>
      <c r="M4" s="59" t="s">
        <v>13</v>
      </c>
      <c r="N4" s="59" t="s">
        <v>14</v>
      </c>
      <c r="O4" s="59" t="s">
        <v>15</v>
      </c>
      <c r="P4" s="59" t="s">
        <v>16</v>
      </c>
      <c r="Q4" s="59" t="s">
        <v>17</v>
      </c>
    </row>
    <row r="5" spans="1:85" x14ac:dyDescent="0.2">
      <c r="A5" s="11"/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85" ht="13.5" thickBot="1" x14ac:dyDescent="0.25">
      <c r="A6" s="13" t="s">
        <v>24</v>
      </c>
      <c r="B6" s="14"/>
      <c r="C6" s="14"/>
      <c r="D6" s="14"/>
      <c r="E6" s="15" t="s">
        <v>43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85" x14ac:dyDescent="0.2">
      <c r="A7" s="16"/>
      <c r="B7" s="11"/>
      <c r="C7" s="11"/>
      <c r="D7" s="17"/>
      <c r="E7" s="12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85" x14ac:dyDescent="0.2">
      <c r="A8" s="18" t="s">
        <v>18</v>
      </c>
      <c r="B8" s="11"/>
      <c r="C8" s="11"/>
      <c r="D8" s="19">
        <v>0</v>
      </c>
      <c r="E8" s="12" t="e">
        <f>D8/$D$13</f>
        <v>#DIV/0!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 t="e">
        <f>SUM(D8:P8)</f>
        <v>#DIV/0!</v>
      </c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x14ac:dyDescent="0.2">
      <c r="A9" s="18" t="s">
        <v>19</v>
      </c>
      <c r="B9" s="11"/>
      <c r="C9" s="11"/>
      <c r="D9" s="19">
        <v>0</v>
      </c>
      <c r="E9" s="12" t="e">
        <f t="shared" ref="E9:E11" si="0">D9/$D$13</f>
        <v>#DIV/0!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 t="e">
        <f>SUM(D9:P9)</f>
        <v>#DIV/0!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x14ac:dyDescent="0.2">
      <c r="A10" s="18" t="s">
        <v>46</v>
      </c>
      <c r="B10" s="11"/>
      <c r="C10" s="11"/>
      <c r="D10" s="19">
        <v>0</v>
      </c>
      <c r="E10" s="12" t="e">
        <f t="shared" si="0"/>
        <v>#DIV/0!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 t="e">
        <f>SUM(D10:P10)</f>
        <v>#DIV/0!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x14ac:dyDescent="0.2">
      <c r="A11" s="18" t="s">
        <v>3</v>
      </c>
      <c r="B11" s="11"/>
      <c r="C11" s="11"/>
      <c r="D11" s="19">
        <v>0</v>
      </c>
      <c r="E11" s="12" t="e">
        <f t="shared" si="0"/>
        <v>#DIV/0!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 t="e">
        <f>SUM(D11:P11)</f>
        <v>#DIV/0!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ht="13.5" thickBot="1" x14ac:dyDescent="0.25">
      <c r="A12" s="16"/>
      <c r="B12" s="11"/>
      <c r="C12" s="11"/>
      <c r="D12" s="17"/>
      <c r="E12" s="12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ht="13.5" thickBot="1" x14ac:dyDescent="0.25">
      <c r="A13" s="18" t="s">
        <v>4</v>
      </c>
      <c r="B13" s="11"/>
      <c r="C13" s="11"/>
      <c r="D13" s="26">
        <f>SUM(D8:D12)</f>
        <v>0</v>
      </c>
      <c r="E13" s="27" t="e">
        <f>SUM(E8:E12)</f>
        <v>#DIV/0!</v>
      </c>
      <c r="F13" s="25">
        <f t="shared" ref="F13:Q13" si="1">SUM(F8:F11)</f>
        <v>0</v>
      </c>
      <c r="G13" s="26">
        <f t="shared" si="1"/>
        <v>0</v>
      </c>
      <c r="H13" s="25">
        <f t="shared" si="1"/>
        <v>0</v>
      </c>
      <c r="I13" s="26">
        <f t="shared" si="1"/>
        <v>0</v>
      </c>
      <c r="J13" s="25">
        <f t="shared" si="1"/>
        <v>0</v>
      </c>
      <c r="K13" s="26">
        <f t="shared" si="1"/>
        <v>0</v>
      </c>
      <c r="L13" s="25">
        <f t="shared" si="1"/>
        <v>0</v>
      </c>
      <c r="M13" s="26">
        <f t="shared" si="1"/>
        <v>0</v>
      </c>
      <c r="N13" s="25">
        <f t="shared" si="1"/>
        <v>0</v>
      </c>
      <c r="O13" s="26">
        <f t="shared" si="1"/>
        <v>0</v>
      </c>
      <c r="P13" s="25">
        <f t="shared" si="1"/>
        <v>0</v>
      </c>
      <c r="Q13" s="2" t="e">
        <f t="shared" si="1"/>
        <v>#DIV/0!</v>
      </c>
      <c r="R13" s="50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x14ac:dyDescent="0.2">
      <c r="A14" s="16"/>
      <c r="B14" s="11"/>
      <c r="C14" s="11"/>
      <c r="D14" s="17"/>
      <c r="E14" s="12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ht="13.5" thickBot="1" x14ac:dyDescent="0.25">
      <c r="A15" s="20" t="s">
        <v>20</v>
      </c>
      <c r="B15" s="14"/>
      <c r="C15" s="14"/>
      <c r="D15" s="21"/>
      <c r="E15" s="22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x14ac:dyDescent="0.2">
      <c r="A16" s="18" t="s">
        <v>25</v>
      </c>
      <c r="B16" s="11"/>
      <c r="C16" s="11"/>
      <c r="D16" s="23">
        <v>0</v>
      </c>
      <c r="E16" s="12" t="e">
        <f>D16/$D$13</f>
        <v>#DIV/0!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19" t="e">
        <f t="shared" ref="Q16:Q41" si="2">SUM(D16:P16)</f>
        <v>#DIV/0!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x14ac:dyDescent="0.2">
      <c r="A17" s="18" t="s">
        <v>47</v>
      </c>
      <c r="B17" s="11"/>
      <c r="C17" s="11"/>
      <c r="D17" s="23">
        <v>0</v>
      </c>
      <c r="E17" s="12" t="e">
        <f t="shared" ref="E17:E24" si="3">D17/$D$13</f>
        <v>#DIV/0!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19" t="e">
        <f t="shared" si="2"/>
        <v>#DIV/0!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x14ac:dyDescent="0.2">
      <c r="A18" s="18" t="s">
        <v>49</v>
      </c>
      <c r="B18" s="11"/>
      <c r="C18" s="11"/>
      <c r="D18" s="23">
        <v>0</v>
      </c>
      <c r="E18" s="12" t="e">
        <f t="shared" si="3"/>
        <v>#DIV/0!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19" t="e">
        <f t="shared" si="2"/>
        <v>#DIV/0!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x14ac:dyDescent="0.2">
      <c r="A19" s="18" t="s">
        <v>48</v>
      </c>
      <c r="B19" s="11"/>
      <c r="C19" s="11"/>
      <c r="D19" s="23">
        <v>0</v>
      </c>
      <c r="E19" s="12" t="e">
        <f t="shared" si="3"/>
        <v>#DIV/0!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19" t="e">
        <f t="shared" si="2"/>
        <v>#DIV/0!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x14ac:dyDescent="0.2">
      <c r="A20" s="18" t="s">
        <v>55</v>
      </c>
      <c r="B20" s="11"/>
      <c r="C20" s="11"/>
      <c r="D20" s="19">
        <v>0</v>
      </c>
      <c r="E20" s="12" t="e">
        <f t="shared" si="3"/>
        <v>#DIV/0!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19" t="e">
        <f t="shared" si="2"/>
        <v>#DIV/0!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x14ac:dyDescent="0.2">
      <c r="A21" s="18" t="s">
        <v>54</v>
      </c>
      <c r="B21" s="11"/>
      <c r="C21" s="11"/>
      <c r="D21" s="19">
        <v>0</v>
      </c>
      <c r="E21" s="12" t="e">
        <f t="shared" si="3"/>
        <v>#DIV/0!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19" t="e">
        <f t="shared" si="2"/>
        <v>#DIV/0!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x14ac:dyDescent="0.2">
      <c r="A22" s="18" t="s">
        <v>53</v>
      </c>
      <c r="B22" s="11"/>
      <c r="C22" s="11"/>
      <c r="D22" s="23">
        <v>0</v>
      </c>
      <c r="E22" s="12" t="e">
        <f t="shared" si="3"/>
        <v>#DIV/0!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19" t="e">
        <f t="shared" ref="Q22" si="4">SUM(D22:P22)</f>
        <v>#DIV/0!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x14ac:dyDescent="0.2">
      <c r="A23" s="18" t="s">
        <v>52</v>
      </c>
      <c r="B23" s="11"/>
      <c r="C23" s="11"/>
      <c r="D23" s="23">
        <v>0</v>
      </c>
      <c r="E23" s="12" t="e">
        <f t="shared" si="3"/>
        <v>#DIV/0!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19" t="e">
        <f t="shared" si="2"/>
        <v>#DIV/0!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ht="13.5" thickBot="1" x14ac:dyDescent="0.25">
      <c r="A24" s="18" t="s">
        <v>45</v>
      </c>
      <c r="B24" s="11"/>
      <c r="C24" s="11"/>
      <c r="D24" s="19">
        <v>0</v>
      </c>
      <c r="E24" s="12" t="e">
        <f t="shared" si="3"/>
        <v>#DIV/0!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19" t="e">
        <f t="shared" ref="Q24" si="5">SUM(D24:P24)</f>
        <v>#DIV/0!</v>
      </c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ht="13.5" thickBot="1" x14ac:dyDescent="0.25">
      <c r="A25" s="24" t="s">
        <v>23</v>
      </c>
      <c r="B25" s="11"/>
      <c r="C25" s="11"/>
      <c r="D25" s="2">
        <f>SUM(D16:D24)</f>
        <v>0</v>
      </c>
      <c r="E25" s="6" t="e">
        <f>SUM(E16:E24)</f>
        <v>#DIV/0!</v>
      </c>
      <c r="F25" s="2">
        <f t="shared" ref="F25:Q25" si="6">SUM(F16:F24)</f>
        <v>0</v>
      </c>
      <c r="G25" s="2">
        <f t="shared" si="6"/>
        <v>0</v>
      </c>
      <c r="H25" s="2">
        <f t="shared" si="6"/>
        <v>0</v>
      </c>
      <c r="I25" s="2">
        <f t="shared" si="6"/>
        <v>0</v>
      </c>
      <c r="J25" s="2">
        <f t="shared" si="6"/>
        <v>0</v>
      </c>
      <c r="K25" s="2">
        <f t="shared" si="6"/>
        <v>0</v>
      </c>
      <c r="L25" s="2">
        <f t="shared" si="6"/>
        <v>0</v>
      </c>
      <c r="M25" s="2">
        <f t="shared" si="6"/>
        <v>0</v>
      </c>
      <c r="N25" s="2">
        <f t="shared" si="6"/>
        <v>0</v>
      </c>
      <c r="O25" s="2">
        <f t="shared" si="6"/>
        <v>0</v>
      </c>
      <c r="P25" s="2">
        <f t="shared" si="6"/>
        <v>0</v>
      </c>
      <c r="Q25" s="2" t="e">
        <f t="shared" si="6"/>
        <v>#DIV/0!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x14ac:dyDescent="0.2">
      <c r="A26" s="18"/>
      <c r="B26" s="11"/>
      <c r="C26" s="11"/>
      <c r="D26" s="17"/>
      <c r="E26" s="12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x14ac:dyDescent="0.2">
      <c r="A27" s="28" t="s">
        <v>21</v>
      </c>
      <c r="B27" s="29"/>
      <c r="C27" s="29"/>
      <c r="D27" s="30"/>
      <c r="E27" s="31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x14ac:dyDescent="0.2">
      <c r="A28" s="18" t="s">
        <v>22</v>
      </c>
      <c r="B28" s="11"/>
      <c r="C28" s="11"/>
      <c r="D28" s="23">
        <v>0</v>
      </c>
      <c r="E28" s="12" t="e">
        <f>D28/$D$13</f>
        <v>#DIV/0!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19" t="e">
        <f>SUM(D28:P28)</f>
        <v>#DIV/0!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x14ac:dyDescent="0.2">
      <c r="A29" s="18" t="s">
        <v>42</v>
      </c>
      <c r="B29" s="11"/>
      <c r="C29" s="11"/>
      <c r="D29" s="23">
        <v>0</v>
      </c>
      <c r="E29" s="12" t="e">
        <f t="shared" ref="E29:E34" si="7">D29/$D$13</f>
        <v>#DIV/0!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19" t="e">
        <f t="shared" si="2"/>
        <v>#DIV/0!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x14ac:dyDescent="0.2">
      <c r="A30" s="18" t="s">
        <v>5</v>
      </c>
      <c r="B30" s="11"/>
      <c r="C30" s="11"/>
      <c r="D30" s="23">
        <v>0</v>
      </c>
      <c r="E30" s="12" t="e">
        <f t="shared" si="7"/>
        <v>#DIV/0!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19" t="e">
        <f t="shared" si="2"/>
        <v>#DIV/0!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x14ac:dyDescent="0.2">
      <c r="A31" s="18" t="s">
        <v>50</v>
      </c>
      <c r="B31" s="11"/>
      <c r="C31" s="11"/>
      <c r="D31" s="23">
        <v>0</v>
      </c>
      <c r="E31" s="12" t="e">
        <f t="shared" si="7"/>
        <v>#DIV/0!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19" t="e">
        <f t="shared" si="2"/>
        <v>#DIV/0!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x14ac:dyDescent="0.2">
      <c r="A32" s="18" t="s">
        <v>26</v>
      </c>
      <c r="B32" s="11"/>
      <c r="C32" s="11"/>
      <c r="D32" s="23">
        <v>0</v>
      </c>
      <c r="E32" s="12" t="e">
        <f t="shared" si="7"/>
        <v>#DIV/0!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19" t="e">
        <f t="shared" si="2"/>
        <v>#DIV/0!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x14ac:dyDescent="0.2">
      <c r="A33" s="18" t="s">
        <v>44</v>
      </c>
      <c r="B33" s="11"/>
      <c r="C33" s="11"/>
      <c r="D33" s="19">
        <v>0</v>
      </c>
      <c r="E33" s="12" t="e">
        <f t="shared" si="7"/>
        <v>#DIV/0!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19" t="e">
        <f t="shared" si="2"/>
        <v>#DIV/0!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ht="13.5" thickBot="1" x14ac:dyDescent="0.25">
      <c r="A34" s="18" t="s">
        <v>56</v>
      </c>
      <c r="B34" s="11"/>
      <c r="C34" s="11"/>
      <c r="D34" s="19">
        <v>0</v>
      </c>
      <c r="E34" s="12" t="e">
        <f t="shared" si="7"/>
        <v>#DIV/0!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19" t="e">
        <f t="shared" si="2"/>
        <v>#DIV/0!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ht="13.5" thickBot="1" x14ac:dyDescent="0.25">
      <c r="A35" s="24" t="s">
        <v>60</v>
      </c>
      <c r="B35" s="11"/>
      <c r="C35" s="11"/>
      <c r="D35" s="2">
        <f>SUM(D28:D34)</f>
        <v>0</v>
      </c>
      <c r="E35" s="3" t="e">
        <f>SUM(E28:E34)</f>
        <v>#DIV/0!</v>
      </c>
      <c r="F35" s="2">
        <f t="shared" ref="F35:Q35" si="8">SUM(F28:F34)</f>
        <v>0</v>
      </c>
      <c r="G35" s="2">
        <f t="shared" si="8"/>
        <v>0</v>
      </c>
      <c r="H35" s="2">
        <f t="shared" si="8"/>
        <v>0</v>
      </c>
      <c r="I35" s="2">
        <f t="shared" si="8"/>
        <v>0</v>
      </c>
      <c r="J35" s="2">
        <f t="shared" si="8"/>
        <v>0</v>
      </c>
      <c r="K35" s="2">
        <f t="shared" si="8"/>
        <v>0</v>
      </c>
      <c r="L35" s="2">
        <f t="shared" si="8"/>
        <v>0</v>
      </c>
      <c r="M35" s="2">
        <f t="shared" si="8"/>
        <v>0</v>
      </c>
      <c r="N35" s="2">
        <f t="shared" si="8"/>
        <v>0</v>
      </c>
      <c r="O35" s="2">
        <f t="shared" si="8"/>
        <v>0</v>
      </c>
      <c r="P35" s="2">
        <f t="shared" si="8"/>
        <v>0</v>
      </c>
      <c r="Q35" s="2" t="e">
        <f t="shared" si="8"/>
        <v>#DIV/0!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x14ac:dyDescent="0.2">
      <c r="A36" s="18"/>
      <c r="B36" s="11"/>
      <c r="C36" s="11"/>
      <c r="D36" s="18"/>
      <c r="E36" s="32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x14ac:dyDescent="0.2">
      <c r="A37" s="33" t="s">
        <v>27</v>
      </c>
      <c r="B37" s="29"/>
      <c r="C37" s="30"/>
      <c r="D37" s="30"/>
      <c r="E37" s="31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50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x14ac:dyDescent="0.2">
      <c r="A38" s="18" t="s">
        <v>51</v>
      </c>
      <c r="B38" s="11"/>
      <c r="C38" s="11"/>
      <c r="D38" s="19">
        <v>0</v>
      </c>
      <c r="E38" s="12" t="e">
        <f t="shared" ref="E38:E40" si="9">D38/$D$13</f>
        <v>#DIV/0!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 t="e">
        <f t="shared" si="2"/>
        <v>#DIV/0!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x14ac:dyDescent="0.2">
      <c r="A39" s="18" t="s">
        <v>57</v>
      </c>
      <c r="B39" s="11"/>
      <c r="C39" s="11"/>
      <c r="D39" s="19">
        <v>0</v>
      </c>
      <c r="E39" s="12" t="e">
        <f t="shared" si="9"/>
        <v>#DIV/0!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 t="e">
        <f t="shared" si="2"/>
        <v>#DIV/0!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x14ac:dyDescent="0.2">
      <c r="A40" s="18" t="s">
        <v>58</v>
      </c>
      <c r="B40" s="11"/>
      <c r="C40" s="11"/>
      <c r="D40" s="19">
        <v>0</v>
      </c>
      <c r="E40" s="12" t="e">
        <f t="shared" si="9"/>
        <v>#DIV/0!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 t="e">
        <f t="shared" si="2"/>
        <v>#DIV/0!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ht="13.5" thickBot="1" x14ac:dyDescent="0.25">
      <c r="A41" s="18" t="s">
        <v>3</v>
      </c>
      <c r="B41" s="11"/>
      <c r="C41" s="11"/>
      <c r="D41" s="19">
        <v>0</v>
      </c>
      <c r="E41" s="12" t="e">
        <f>D41/$D$13</f>
        <v>#DIV/0!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 t="e">
        <f t="shared" si="2"/>
        <v>#DIV/0!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ht="13.5" thickBot="1" x14ac:dyDescent="0.25">
      <c r="A42" s="34" t="s">
        <v>28</v>
      </c>
      <c r="B42" s="11"/>
      <c r="C42" s="11"/>
      <c r="D42" s="2">
        <f t="shared" ref="D42:Q42" si="10">SUM(D38:D41)</f>
        <v>0</v>
      </c>
      <c r="E42" s="3" t="e">
        <f t="shared" si="10"/>
        <v>#DIV/0!</v>
      </c>
      <c r="F42" s="2">
        <f t="shared" si="10"/>
        <v>0</v>
      </c>
      <c r="G42" s="2">
        <f t="shared" si="10"/>
        <v>0</v>
      </c>
      <c r="H42" s="2">
        <f t="shared" si="10"/>
        <v>0</v>
      </c>
      <c r="I42" s="2">
        <f t="shared" si="10"/>
        <v>0</v>
      </c>
      <c r="J42" s="2">
        <f t="shared" si="10"/>
        <v>0</v>
      </c>
      <c r="K42" s="2">
        <f t="shared" si="10"/>
        <v>0</v>
      </c>
      <c r="L42" s="2">
        <f t="shared" si="10"/>
        <v>0</v>
      </c>
      <c r="M42" s="2">
        <f t="shared" si="10"/>
        <v>0</v>
      </c>
      <c r="N42" s="2">
        <f t="shared" si="10"/>
        <v>0</v>
      </c>
      <c r="O42" s="2">
        <f t="shared" si="10"/>
        <v>0</v>
      </c>
      <c r="P42" s="2">
        <f t="shared" si="10"/>
        <v>0</v>
      </c>
      <c r="Q42" s="2" t="e">
        <f t="shared" si="10"/>
        <v>#DIV/0!</v>
      </c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x14ac:dyDescent="0.2">
      <c r="A43" s="16"/>
      <c r="B43" s="11"/>
      <c r="C43" s="11"/>
      <c r="D43" s="17"/>
      <c r="E43" s="1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x14ac:dyDescent="0.2">
      <c r="A44" s="11"/>
      <c r="B44" s="11"/>
      <c r="C44" s="11"/>
      <c r="D44" s="17"/>
      <c r="E44" s="35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x14ac:dyDescent="0.2">
      <c r="A45" s="36" t="s">
        <v>4</v>
      </c>
      <c r="B45" s="37"/>
      <c r="C45" s="37"/>
      <c r="D45" s="38">
        <f>D13</f>
        <v>0</v>
      </c>
      <c r="E45" s="49" t="e">
        <f>D45/$D$13</f>
        <v>#DIV/0!</v>
      </c>
      <c r="F45" s="38">
        <f t="shared" ref="F45:Q45" si="11">F13</f>
        <v>0</v>
      </c>
      <c r="G45" s="38">
        <f t="shared" si="11"/>
        <v>0</v>
      </c>
      <c r="H45" s="38">
        <f t="shared" si="11"/>
        <v>0</v>
      </c>
      <c r="I45" s="38">
        <f t="shared" si="11"/>
        <v>0</v>
      </c>
      <c r="J45" s="38">
        <f t="shared" si="11"/>
        <v>0</v>
      </c>
      <c r="K45" s="38">
        <f t="shared" si="11"/>
        <v>0</v>
      </c>
      <c r="L45" s="38">
        <f t="shared" si="11"/>
        <v>0</v>
      </c>
      <c r="M45" s="38">
        <f t="shared" si="11"/>
        <v>0</v>
      </c>
      <c r="N45" s="38">
        <f t="shared" si="11"/>
        <v>0</v>
      </c>
      <c r="O45" s="38">
        <f t="shared" si="11"/>
        <v>0</v>
      </c>
      <c r="P45" s="38">
        <f t="shared" si="11"/>
        <v>0</v>
      </c>
      <c r="Q45" s="38" t="e">
        <f t="shared" si="11"/>
        <v>#DIV/0!</v>
      </c>
      <c r="R45" s="50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ht="13.5" thickBot="1" x14ac:dyDescent="0.25">
      <c r="A46" s="39" t="s">
        <v>29</v>
      </c>
      <c r="B46" s="11"/>
      <c r="C46" s="11"/>
      <c r="D46" s="19">
        <f>D25+D35+D42</f>
        <v>0</v>
      </c>
      <c r="E46" s="12" t="e">
        <f>D46/$D$13</f>
        <v>#DIV/0!</v>
      </c>
      <c r="F46" s="19">
        <f t="shared" ref="F46:Q46" si="12">F25+F35+F42</f>
        <v>0</v>
      </c>
      <c r="G46" s="19">
        <f t="shared" si="12"/>
        <v>0</v>
      </c>
      <c r="H46" s="19">
        <f t="shared" si="12"/>
        <v>0</v>
      </c>
      <c r="I46" s="19">
        <f t="shared" si="12"/>
        <v>0</v>
      </c>
      <c r="J46" s="19">
        <f t="shared" si="12"/>
        <v>0</v>
      </c>
      <c r="K46" s="19">
        <f t="shared" si="12"/>
        <v>0</v>
      </c>
      <c r="L46" s="19">
        <f t="shared" si="12"/>
        <v>0</v>
      </c>
      <c r="M46" s="19">
        <f t="shared" si="12"/>
        <v>0</v>
      </c>
      <c r="N46" s="19">
        <f t="shared" si="12"/>
        <v>0</v>
      </c>
      <c r="O46" s="19">
        <f t="shared" si="12"/>
        <v>0</v>
      </c>
      <c r="P46" s="19">
        <f t="shared" si="12"/>
        <v>0</v>
      </c>
      <c r="Q46" s="19" t="e">
        <f t="shared" si="12"/>
        <v>#DIV/0!</v>
      </c>
      <c r="R46" s="50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s="48" customFormat="1" ht="18.75" thickBot="1" x14ac:dyDescent="0.3">
      <c r="A47" s="43" t="s">
        <v>30</v>
      </c>
      <c r="B47" s="44"/>
      <c r="C47" s="44"/>
      <c r="D47" s="45">
        <f>+D45-D46</f>
        <v>0</v>
      </c>
      <c r="E47" s="46" t="e">
        <f>D47/$D$13</f>
        <v>#DIV/0!</v>
      </c>
      <c r="F47" s="45">
        <f t="shared" ref="F47:Q47" si="13">+F45-F46</f>
        <v>0</v>
      </c>
      <c r="G47" s="45">
        <f t="shared" si="13"/>
        <v>0</v>
      </c>
      <c r="H47" s="45">
        <f t="shared" si="13"/>
        <v>0</v>
      </c>
      <c r="I47" s="45">
        <f t="shared" si="13"/>
        <v>0</v>
      </c>
      <c r="J47" s="45">
        <f t="shared" si="13"/>
        <v>0</v>
      </c>
      <c r="K47" s="45">
        <f t="shared" si="13"/>
        <v>0</v>
      </c>
      <c r="L47" s="45">
        <f t="shared" si="13"/>
        <v>0</v>
      </c>
      <c r="M47" s="45">
        <f t="shared" si="13"/>
        <v>0</v>
      </c>
      <c r="N47" s="45">
        <f t="shared" si="13"/>
        <v>0</v>
      </c>
      <c r="O47" s="45">
        <f t="shared" si="13"/>
        <v>0</v>
      </c>
      <c r="P47" s="45">
        <f t="shared" si="13"/>
        <v>0</v>
      </c>
      <c r="Q47" s="45" t="e">
        <f t="shared" si="13"/>
        <v>#DIV/0!</v>
      </c>
      <c r="R47" s="51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</row>
    <row r="48" spans="1:85" x14ac:dyDescent="0.2">
      <c r="A48" s="40"/>
      <c r="B48" s="41"/>
      <c r="C48" s="41"/>
      <c r="D48" s="42"/>
      <c r="E48" s="35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50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4:85" x14ac:dyDescent="0.2">
      <c r="D49" s="1"/>
      <c r="E49" s="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4:85" x14ac:dyDescent="0.2">
      <c r="D50" s="1"/>
      <c r="E50" s="4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4:85" x14ac:dyDescent="0.2">
      <c r="D51" s="1"/>
      <c r="E51" s="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4:85" x14ac:dyDescent="0.2">
      <c r="D52" s="1"/>
      <c r="E52" s="4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4:85" x14ac:dyDescent="0.2">
      <c r="D53" s="1"/>
      <c r="E53" s="4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4:85" x14ac:dyDescent="0.2">
      <c r="D54" s="1"/>
      <c r="E54" s="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4:85" x14ac:dyDescent="0.2">
      <c r="D55" s="1"/>
      <c r="E55" s="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4:85" x14ac:dyDescent="0.2">
      <c r="D56" s="1"/>
      <c r="E56" s="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4:85" x14ac:dyDescent="0.2">
      <c r="D57" s="1"/>
      <c r="E57" s="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4:85" x14ac:dyDescent="0.2">
      <c r="D58" s="1"/>
      <c r="E58" s="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4:85" x14ac:dyDescent="0.2">
      <c r="D59" s="1"/>
      <c r="E59" s="4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4:85" x14ac:dyDescent="0.2">
      <c r="D60" s="1"/>
      <c r="E60" s="4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4:85" x14ac:dyDescent="0.2">
      <c r="D61" s="1"/>
      <c r="E61" s="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4:85" x14ac:dyDescent="0.2">
      <c r="D62" s="1"/>
      <c r="E62" s="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4:85" x14ac:dyDescent="0.2">
      <c r="D63" s="1"/>
      <c r="E63" s="4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4:85" x14ac:dyDescent="0.2">
      <c r="D64" s="1"/>
      <c r="E64" s="4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4:85" x14ac:dyDescent="0.2">
      <c r="D65" s="1"/>
      <c r="E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4:85" x14ac:dyDescent="0.2">
      <c r="D66" s="1"/>
      <c r="E66" s="4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4:85" x14ac:dyDescent="0.2">
      <c r="D67" s="1"/>
      <c r="E67" s="4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4:85" x14ac:dyDescent="0.2">
      <c r="D68" s="1"/>
      <c r="E68" s="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4:85" x14ac:dyDescent="0.2">
      <c r="D69" s="1"/>
      <c r="E69" s="4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4:85" x14ac:dyDescent="0.2">
      <c r="D70" s="1"/>
      <c r="E70" s="4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4:85" x14ac:dyDescent="0.2">
      <c r="D71" s="1"/>
      <c r="E71" s="4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4:85" x14ac:dyDescent="0.2">
      <c r="D72" s="1"/>
      <c r="E72" s="4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4:85" x14ac:dyDescent="0.2">
      <c r="D73" s="1"/>
      <c r="E73" s="4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4:85" x14ac:dyDescent="0.2">
      <c r="D74" s="1"/>
      <c r="E74" s="4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4:85" x14ac:dyDescent="0.2">
      <c r="D75" s="1"/>
      <c r="E75" s="4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4:85" x14ac:dyDescent="0.2">
      <c r="D76" s="1"/>
      <c r="E76" s="4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4:85" x14ac:dyDescent="0.2">
      <c r="D77" s="1"/>
      <c r="E77" s="4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4:85" x14ac:dyDescent="0.2">
      <c r="D78" s="1"/>
      <c r="E78" s="4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4:85" x14ac:dyDescent="0.2">
      <c r="D79" s="1"/>
      <c r="E79" s="4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4:85" x14ac:dyDescent="0.2">
      <c r="D80" s="1"/>
      <c r="E80" s="4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4:85" x14ac:dyDescent="0.2">
      <c r="D81" s="1"/>
      <c r="E81" s="4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4:85" x14ac:dyDescent="0.2">
      <c r="D82" s="1"/>
      <c r="E82" s="4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</sheetData>
  <phoneticPr fontId="3" type="noConversion"/>
  <pageMargins left="0" right="0" top="0" bottom="0" header="0" footer="0"/>
  <pageSetup scale="65" orientation="landscape" blackAndWhite="1" horizontalDpi="300" verticalDpi="300" r:id="rId1"/>
  <headerFooter alignWithMargins="0"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6"/>
  <sheetViews>
    <sheetView showGridLines="0" workbookViewId="0">
      <selection activeCell="D10" sqref="D10"/>
    </sheetView>
  </sheetViews>
  <sheetFormatPr baseColWidth="10" defaultColWidth="9.140625" defaultRowHeight="12.75" x14ac:dyDescent="0.2"/>
  <cols>
    <col min="2" max="2" width="28.85546875" customWidth="1"/>
    <col min="3" max="3" width="16.7109375" customWidth="1"/>
    <col min="4" max="4" width="18.42578125" customWidth="1"/>
    <col min="5" max="5" width="3.140625" customWidth="1"/>
    <col min="6" max="6" width="19.28515625" customWidth="1"/>
    <col min="7" max="7" width="25.7109375" customWidth="1"/>
    <col min="8" max="8" width="17.28515625" customWidth="1"/>
    <col min="9" max="9" width="16.140625" customWidth="1"/>
  </cols>
  <sheetData>
    <row r="1" spans="2:9" ht="18" x14ac:dyDescent="0.25">
      <c r="B1" s="66" t="s">
        <v>59</v>
      </c>
      <c r="C1" s="66"/>
      <c r="D1" s="66"/>
    </row>
    <row r="3" spans="2:9" ht="15.75" x14ac:dyDescent="0.25">
      <c r="B3" s="63" t="s">
        <v>34</v>
      </c>
      <c r="C3" s="63"/>
      <c r="D3" s="63"/>
      <c r="F3" s="8" t="s">
        <v>31</v>
      </c>
      <c r="G3" s="7" t="s">
        <v>41</v>
      </c>
      <c r="H3" s="7" t="s">
        <v>38</v>
      </c>
      <c r="I3" s="7" t="s">
        <v>39</v>
      </c>
    </row>
    <row r="4" spans="2:9" x14ac:dyDescent="0.2">
      <c r="B4" s="62" t="s">
        <v>33</v>
      </c>
      <c r="C4" s="62" t="s">
        <v>61</v>
      </c>
      <c r="D4" s="62" t="s">
        <v>32</v>
      </c>
      <c r="F4" s="10" t="s">
        <v>34</v>
      </c>
      <c r="G4" s="10"/>
      <c r="H4" s="10">
        <f>+C10</f>
        <v>0</v>
      </c>
      <c r="I4" s="10">
        <f>+G4-H4</f>
        <v>0</v>
      </c>
    </row>
    <row r="5" spans="2:9" x14ac:dyDescent="0.2">
      <c r="B5" s="52"/>
      <c r="C5" s="10"/>
      <c r="D5" s="9"/>
      <c r="F5" s="10" t="s">
        <v>35</v>
      </c>
      <c r="G5" s="10"/>
      <c r="H5" s="10">
        <f>+C19</f>
        <v>0</v>
      </c>
      <c r="I5" s="10">
        <f t="shared" ref="I5:I8" si="0">+G5-H5</f>
        <v>0</v>
      </c>
    </row>
    <row r="6" spans="2:9" x14ac:dyDescent="0.2">
      <c r="B6" s="52"/>
      <c r="C6" s="10"/>
      <c r="D6" s="9"/>
      <c r="F6" s="10" t="s">
        <v>36</v>
      </c>
      <c r="G6" s="10"/>
      <c r="H6" s="10">
        <f>+C28</f>
        <v>0</v>
      </c>
      <c r="I6" s="10">
        <f t="shared" si="0"/>
        <v>0</v>
      </c>
    </row>
    <row r="7" spans="2:9" x14ac:dyDescent="0.2">
      <c r="B7" s="52"/>
      <c r="C7" s="10"/>
      <c r="D7" s="9"/>
      <c r="F7" s="10" t="s">
        <v>37</v>
      </c>
      <c r="G7" s="10"/>
      <c r="H7" s="10">
        <f>+C37</f>
        <v>0</v>
      </c>
      <c r="I7" s="10">
        <f t="shared" si="0"/>
        <v>0</v>
      </c>
    </row>
    <row r="8" spans="2:9" x14ac:dyDescent="0.2">
      <c r="B8" s="52"/>
      <c r="C8" s="10"/>
      <c r="D8" s="9"/>
      <c r="F8" s="10" t="s">
        <v>3</v>
      </c>
      <c r="G8" s="10"/>
      <c r="H8" s="10">
        <f>+C46</f>
        <v>0</v>
      </c>
      <c r="I8" s="10">
        <f t="shared" si="0"/>
        <v>0</v>
      </c>
    </row>
    <row r="9" spans="2:9" ht="18" x14ac:dyDescent="0.25">
      <c r="B9" s="52"/>
      <c r="C9" s="10"/>
      <c r="D9" s="9"/>
      <c r="F9" s="53" t="s">
        <v>40</v>
      </c>
      <c r="G9" s="53">
        <f>SUM(G4:G8)</f>
        <v>0</v>
      </c>
      <c r="H9" s="53">
        <f>SUM(H4:H8)</f>
        <v>0</v>
      </c>
      <c r="I9" s="53">
        <f>+G9-H9</f>
        <v>0</v>
      </c>
    </row>
    <row r="10" spans="2:9" ht="15.75" x14ac:dyDescent="0.25">
      <c r="B10" s="65" t="s">
        <v>0</v>
      </c>
      <c r="C10" s="64">
        <f>SUM(C5:C9)</f>
        <v>0</v>
      </c>
      <c r="D10" s="9"/>
    </row>
    <row r="12" spans="2:9" ht="15.75" x14ac:dyDescent="0.25">
      <c r="B12" s="63" t="s">
        <v>35</v>
      </c>
      <c r="C12" s="63"/>
      <c r="D12" s="63"/>
    </row>
    <row r="13" spans="2:9" x14ac:dyDescent="0.2">
      <c r="B13" s="62" t="s">
        <v>33</v>
      </c>
      <c r="C13" s="62" t="s">
        <v>61</v>
      </c>
      <c r="D13" s="62" t="s">
        <v>32</v>
      </c>
    </row>
    <row r="14" spans="2:9" x14ac:dyDescent="0.2">
      <c r="B14" s="52"/>
      <c r="C14" s="10"/>
      <c r="D14" s="9"/>
    </row>
    <row r="15" spans="2:9" x14ac:dyDescent="0.2">
      <c r="B15" s="52"/>
      <c r="C15" s="10"/>
      <c r="D15" s="9"/>
    </row>
    <row r="16" spans="2:9" x14ac:dyDescent="0.2">
      <c r="B16" s="52"/>
      <c r="C16" s="10"/>
      <c r="D16" s="9"/>
    </row>
    <row r="17" spans="2:4" x14ac:dyDescent="0.2">
      <c r="B17" s="52"/>
      <c r="C17" s="10"/>
      <c r="D17" s="9"/>
    </row>
    <row r="18" spans="2:4" x14ac:dyDescent="0.2">
      <c r="B18" s="52"/>
      <c r="C18" s="10"/>
      <c r="D18" s="9"/>
    </row>
    <row r="19" spans="2:4" ht="15.75" x14ac:dyDescent="0.25">
      <c r="B19" s="65" t="s">
        <v>0</v>
      </c>
      <c r="C19" s="64">
        <f>SUM(C14:C18)</f>
        <v>0</v>
      </c>
      <c r="D19" s="9"/>
    </row>
    <row r="21" spans="2:4" ht="15.75" x14ac:dyDescent="0.25">
      <c r="B21" s="63" t="s">
        <v>36</v>
      </c>
      <c r="C21" s="63"/>
      <c r="D21" s="63"/>
    </row>
    <row r="22" spans="2:4" x14ac:dyDescent="0.2">
      <c r="B22" s="62" t="s">
        <v>33</v>
      </c>
      <c r="C22" s="62" t="s">
        <v>61</v>
      </c>
      <c r="D22" s="62" t="s">
        <v>32</v>
      </c>
    </row>
    <row r="23" spans="2:4" x14ac:dyDescent="0.2">
      <c r="B23" s="52"/>
      <c r="C23" s="10"/>
      <c r="D23" s="9"/>
    </row>
    <row r="24" spans="2:4" x14ac:dyDescent="0.2">
      <c r="B24" s="52"/>
      <c r="C24" s="10"/>
      <c r="D24" s="9"/>
    </row>
    <row r="25" spans="2:4" x14ac:dyDescent="0.2">
      <c r="B25" s="52"/>
      <c r="C25" s="10"/>
      <c r="D25" s="9"/>
    </row>
    <row r="26" spans="2:4" x14ac:dyDescent="0.2">
      <c r="B26" s="52"/>
      <c r="C26" s="10"/>
      <c r="D26" s="9"/>
    </row>
    <row r="27" spans="2:4" x14ac:dyDescent="0.2">
      <c r="B27" s="52"/>
      <c r="C27" s="10"/>
      <c r="D27" s="9"/>
    </row>
    <row r="28" spans="2:4" ht="15.75" x14ac:dyDescent="0.25">
      <c r="B28" s="65" t="s">
        <v>0</v>
      </c>
      <c r="C28" s="64">
        <f>SUM(C23:C27)</f>
        <v>0</v>
      </c>
      <c r="D28" s="9"/>
    </row>
    <row r="30" spans="2:4" ht="15.75" x14ac:dyDescent="0.25">
      <c r="B30" s="63" t="s">
        <v>37</v>
      </c>
      <c r="C30" s="63"/>
      <c r="D30" s="63"/>
    </row>
    <row r="31" spans="2:4" x14ac:dyDescent="0.2">
      <c r="B31" s="62" t="s">
        <v>33</v>
      </c>
      <c r="C31" s="62" t="s">
        <v>61</v>
      </c>
      <c r="D31" s="62" t="s">
        <v>32</v>
      </c>
    </row>
    <row r="32" spans="2:4" x14ac:dyDescent="0.2">
      <c r="B32" s="52"/>
      <c r="C32" s="10"/>
      <c r="D32" s="9"/>
    </row>
    <row r="33" spans="2:4" x14ac:dyDescent="0.2">
      <c r="B33" s="52"/>
      <c r="C33" s="10"/>
      <c r="D33" s="9"/>
    </row>
    <row r="34" spans="2:4" x14ac:dyDescent="0.2">
      <c r="B34" s="52"/>
      <c r="C34" s="10"/>
      <c r="D34" s="9"/>
    </row>
    <row r="35" spans="2:4" x14ac:dyDescent="0.2">
      <c r="B35" s="52"/>
      <c r="C35" s="10"/>
      <c r="D35" s="9"/>
    </row>
    <row r="36" spans="2:4" x14ac:dyDescent="0.2">
      <c r="B36" s="52"/>
      <c r="C36" s="10"/>
      <c r="D36" s="9"/>
    </row>
    <row r="37" spans="2:4" ht="15.75" x14ac:dyDescent="0.25">
      <c r="B37" s="65" t="s">
        <v>0</v>
      </c>
      <c r="C37" s="64">
        <f>SUM(C32:C36)</f>
        <v>0</v>
      </c>
      <c r="D37" s="9"/>
    </row>
    <row r="39" spans="2:4" ht="15.75" x14ac:dyDescent="0.25">
      <c r="B39" s="63" t="s">
        <v>3</v>
      </c>
      <c r="C39" s="63"/>
      <c r="D39" s="63"/>
    </row>
    <row r="40" spans="2:4" x14ac:dyDescent="0.2">
      <c r="B40" s="62" t="s">
        <v>33</v>
      </c>
      <c r="C40" s="62" t="s">
        <v>61</v>
      </c>
      <c r="D40" s="62" t="s">
        <v>32</v>
      </c>
    </row>
    <row r="41" spans="2:4" x14ac:dyDescent="0.2">
      <c r="B41" s="52"/>
      <c r="C41" s="10"/>
      <c r="D41" s="9"/>
    </row>
    <row r="42" spans="2:4" x14ac:dyDescent="0.2">
      <c r="B42" s="52"/>
      <c r="C42" s="10"/>
      <c r="D42" s="9"/>
    </row>
    <row r="43" spans="2:4" x14ac:dyDescent="0.2">
      <c r="B43" s="52"/>
      <c r="C43" s="10"/>
      <c r="D43" s="9"/>
    </row>
    <row r="44" spans="2:4" x14ac:dyDescent="0.2">
      <c r="B44" s="52"/>
      <c r="C44" s="10"/>
      <c r="D44" s="9"/>
    </row>
    <row r="45" spans="2:4" x14ac:dyDescent="0.2">
      <c r="B45" s="52"/>
      <c r="C45" s="10"/>
      <c r="D45" s="9"/>
    </row>
    <row r="46" spans="2:4" ht="15.75" x14ac:dyDescent="0.25">
      <c r="B46" s="65" t="s">
        <v>0</v>
      </c>
      <c r="C46" s="64">
        <f>SUM(C41:C45)</f>
        <v>0</v>
      </c>
      <c r="D46" s="9"/>
    </row>
  </sheetData>
  <mergeCells count="6">
    <mergeCell ref="B39:D39"/>
    <mergeCell ref="B1:D1"/>
    <mergeCell ref="B3:D3"/>
    <mergeCell ref="B12:D12"/>
    <mergeCell ref="B21:D21"/>
    <mergeCell ref="B30:D3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Gastos versus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FAMILY MONTHLY BUDGET SCHED.</dc:title>
  <dc:creator>Ventas 015</dc:creator>
  <cp:lastModifiedBy>Kimberly Alexa Quesada Hernández</cp:lastModifiedBy>
  <cp:lastPrinted>1996-05-09T15:40:25Z</cp:lastPrinted>
  <dcterms:created xsi:type="dcterms:W3CDTF">1996-05-09T19:39:03Z</dcterms:created>
  <dcterms:modified xsi:type="dcterms:W3CDTF">2020-11-17T22:06:04Z</dcterms:modified>
</cp:coreProperties>
</file>